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說明" state="visible" r:id="rId4"/>
    <sheet sheetId="2" name="示範" state="visible" r:id="rId5"/>
    <sheet sheetId="3" name="空白" state="visible" r:id="rId6"/>
  </sheets>
  <definedNames>
    <definedName name="_xlnm.Print_Titles" localSheetId="1">'示範'!$1:$6</definedName>
    <definedName name="_xlnm.Print_Titles" localSheetId="2">'空白'!$1:$6</definedName>
  </definedNames>
  <calcPr calcId="171027" fullCalcOnLoad="1"/>
</workbook>
</file>

<file path=xl/sharedStrings.xml><?xml version="1.0" encoding="utf-8"?>
<sst xmlns="http://schemas.openxmlformats.org/spreadsheetml/2006/main" count="108" uniqueCount="54">
  <si>
    <t>包租代管房東月結覆核表</t>
  </si>
  <si>
    <t>教學假設／非真實交易。金額為新臺幣整數元；未收、押金與待核對憑證另列。</t>
  </si>
  <si>
    <t>藍底：自行填寫。灰底：公式；請保留。先核對來源及範圍，再使用合計。</t>
  </si>
  <si>
    <t>「示範」工作表與網頁數字相同；示範不是您的實際收付款結果。</t>
  </si>
  <si>
    <t>「空白」工作表供自行填寫；公式顯示 0 不代表已完成核對。</t>
  </si>
  <si>
    <t>請保留原始佐證與版本，填寫同一月份及範圍；變更資料後確認試算表已重新計算。</t>
  </si>
  <si>
    <t>下載後在您自己的試算表軟體中填寫，內容不會由此檔案上傳 好寓|租屋管理系統；檔案不含巨集或外部資料連線。</t>
  </si>
  <si>
    <t>本範本是人工覆核輔助表，不是 好寓|租屋管理系統 匯入格式、銀行對帳串接或稅務報表。實際權責與金額須依來源及核定結果確認。</t>
  </si>
  <si>
    <t>https://househu.com/resources/property-management-owner-statement-checklist</t>
  </si>
  <si>
    <t>2026-10-30 · NTD</t>
  </si>
  <si>
    <t>月份與資料截止日：________________</t>
  </si>
  <si>
    <t>核對項目</t>
  </si>
  <si>
    <t>金額（新臺幣元）</t>
  </si>
  <si>
    <t>範圍與覆核說明</t>
  </si>
  <si>
    <t>本月收到本期租金</t>
  </si>
  <si>
    <t>只填已核對實收。</t>
  </si>
  <si>
    <t>本月收回前期租金</t>
  </si>
  <si>
    <t>依實收日期歸月，保留原帳單關聯。</t>
  </si>
  <si>
    <t>本月水電等代收</t>
  </si>
  <si>
    <t>本例全數納入收款；不同安排須另核。</t>
  </si>
  <si>
    <t>收款合計</t>
  </si>
  <si>
    <t>本期租金＋前期回收＋其他代收。</t>
  </si>
  <si>
    <t>已確認維修費</t>
  </si>
  <si>
    <t>本例按核對期間歸屬，不混入草稿。</t>
  </si>
  <si>
    <t>已確認電費</t>
  </si>
  <si>
    <t>不要與代收或其他費用重複扣。</t>
  </si>
  <si>
    <t>已確認公共費用</t>
  </si>
  <si>
    <t>有有效來源及房東歸屬依據。</t>
  </si>
  <si>
    <t>確認支出合計</t>
  </si>
  <si>
    <t>維修＋電費＋公共費用。</t>
  </si>
  <si>
    <t>本期事實差額</t>
  </si>
  <si>
    <t>收款－確認支出；尚非核定撥款。</t>
  </si>
  <si>
    <t>未收租金（另列）</t>
  </si>
  <si>
    <t>不加入收款與撥款建議。</t>
  </si>
  <si>
    <t>押金實收（另列）</t>
  </si>
  <si>
    <t>不加入本期事實差額或本次撥款建議。</t>
  </si>
  <si>
    <t>草稿／待確認費用（另列）</t>
  </si>
  <si>
    <t>未加入確認支出；確認後須重算。</t>
  </si>
  <si>
    <t>另行核定調整</t>
  </si>
  <si>
    <t>以下輸入須有個別依據及覆核。</t>
  </si>
  <si>
    <t>未列入支出的核定服務費</t>
  </si>
  <si>
    <t>手填核定金額。若已在支出內，填 0，避免重複扣除。示範 2,300 僅來自文章契約假設。</t>
  </si>
  <si>
    <t>其他核定加項</t>
  </si>
  <si>
    <t>本例為 0；實際依來源與核定結果。</t>
  </si>
  <si>
    <t>其他核定扣項</t>
  </si>
  <si>
    <t>人工撥款建議（待覆核）</t>
  </si>
  <si>
    <t>事實差額－另列服務費＋加項－扣項；負數須處理，不代表應直接付款。</t>
  </si>
  <si>
    <t>已核定撥款金額</t>
  </si>
  <si>
    <t>覆核人確認後手填；空白代表尚未填寫。</t>
  </si>
  <si>
    <t>已確認實際付款</t>
  </si>
  <si>
    <t>依實際付款證明手填，不由撥款建議預填。</t>
  </si>
  <si>
    <t>核定額減實付差額</t>
  </si>
  <si>
    <t>兩個欄位都有數字才計算；正數未付足、負數需查溢付，仍須核對佐證。</t>
  </si>
  <si>
    <t>示範 40,700 是人工建議，不是已核定或已付款；押金、未收與草稿不混入。實際契約、墊款、保留款或退款不同須另行調整；本表不執行銀行轉帳。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</si>
</sst>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(#,##0);0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6"/>
      <name val="Arial"/>
    </font>
    <font>
      <sz val="11"/>
      <name val="Arial"/>
    </font>
    <font>
      <b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EAF3FA"/>
      </patternFill>
    </fill>
    <fill>
      <patternFill patternType="solid">
        <fgColor rgb="F0F0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/>
    <xf numFmtId="164" fontId="3" fillId="2" borderId="0" xfId="0" applyNumberFormat="1" applyFont="1" applyFill="1"/>
    <xf numFmtId="164" fontId="3" fillId="3" borderId="0" xfId="0" applyNumberFormat="1" applyFont="1" applyFill="1"/>
    <xf numFmtId="164" fontId="0" fillId="2" borderId="0" xfId="0" applyNumberFormat="1" applyFill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FormatPr defaultRowHeight="15" outlineLevelRow="0" outlineLevelCol="0" x14ac:dyDescent="55"/>
  <cols>
    <col min="1" max="1" width="110" customWidth="1"/>
  </cols>
  <sheetData>
    <row r="1" ht="35" customHeight="1" spans="1:1" x14ac:dyDescent="0.25">
      <c r="A1" s="1" t="s">
        <v>0</v>
      </c>
    </row>
    <row r="2" ht="60" customHeight="1" spans="1:1" x14ac:dyDescent="0.25">
      <c r="A2" s="2" t="s">
        <v>1</v>
      </c>
    </row>
    <row r="3" ht="60" customHeight="1" spans="1:1" x14ac:dyDescent="0.25">
      <c r="A3" s="2" t="s">
        <v>2</v>
      </c>
    </row>
    <row r="4" ht="60" customHeight="1" spans="1:1" x14ac:dyDescent="0.25">
      <c r="A4" s="2" t="s">
        <v>3</v>
      </c>
    </row>
    <row r="5" ht="60" customHeight="1" spans="1:1" x14ac:dyDescent="0.25">
      <c r="A5" s="2" t="s">
        <v>4</v>
      </c>
    </row>
    <row r="6" ht="60" customHeight="1" spans="1:1" x14ac:dyDescent="0.25">
      <c r="A6" s="2" t="s">
        <v>5</v>
      </c>
    </row>
    <row r="7" ht="60" customHeight="1" spans="1:1" x14ac:dyDescent="0.25">
      <c r="A7" s="2" t="s">
        <v>6</v>
      </c>
    </row>
    <row r="8" ht="60" customHeight="1" spans="1:1" x14ac:dyDescent="0.25">
      <c r="A8" s="2" t="s">
        <v>7</v>
      </c>
    </row>
    <row r="9" ht="60" customHeight="1" spans="1:1" x14ac:dyDescent="0.25">
      <c r="A9" s="2" t="s">
        <v>8</v>
      </c>
    </row>
    <row r="10" ht="60" customHeight="1" spans="1:1" x14ac:dyDescent="0.25">
      <c r="A10" s="2" t="s">
        <v>9</v>
      </c>
    </row>
  </sheetData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workbookViewId="0">
      <pane ySplit="6" topLeftCell="A7" activePane="bottomLeft" state="frozen"/>
      <selection pane="bottomLeft"/>
    </sheetView>
  </sheetViews>
  <sheetFormatPr defaultRowHeight="30" outlineLevelRow="0" outlineLevelCol="0" x14ac:dyDescent="55" customHeight="1"/>
  <cols>
    <col min="1" max="1" width="44" customWidth="1"/>
    <col min="2" max="2" width="22" customWidth="1"/>
    <col min="3" max="3" width="88" customWidth="1"/>
  </cols>
  <sheetData>
    <row r="1" ht="30" customHeight="1" spans="1:3" x14ac:dyDescent="0.25">
      <c r="A1" s="3" t="s">
        <v>0</v>
      </c>
      <c r="B1" s="3"/>
      <c r="C1" s="3"/>
    </row>
    <row r="2" ht="32" customHeight="1" spans="1:3" x14ac:dyDescent="0.25">
      <c r="A2" s="4" t="s">
        <v>1</v>
      </c>
      <c r="B2" s="4"/>
      <c r="C2" s="4"/>
    </row>
    <row r="3" ht="32" customHeight="1" spans="1:3" x14ac:dyDescent="0.25">
      <c r="A3" s="4" t="s">
        <v>10</v>
      </c>
      <c r="B3" s="4"/>
      <c r="C3" s="4"/>
    </row>
    <row r="4" ht="32" customHeight="1" spans="1:3" x14ac:dyDescent="0.25">
      <c r="A4" s="4" t="s">
        <v>2</v>
      </c>
      <c r="B4" s="4"/>
      <c r="C4" s="4"/>
    </row>
    <row r="5" ht="32" customHeight="1" spans="1:3" x14ac:dyDescent="0.25">
      <c r="A5" s="4" t="s">
        <v>3</v>
      </c>
      <c r="B5" s="4"/>
      <c r="C5" s="4"/>
    </row>
    <row r="6" ht="54" customHeight="1" spans="1:3" s="5" customFormat="1" x14ac:dyDescent="0.25">
      <c r="A6" s="6" t="s">
        <v>11</v>
      </c>
      <c r="B6" s="6" t="s">
        <v>12</v>
      </c>
      <c r="C6" s="6" t="s">
        <v>13</v>
      </c>
    </row>
    <row r="7" ht="40" customHeight="1" spans="1:3" x14ac:dyDescent="0.25">
      <c r="A7" s="7" t="s">
        <v>14</v>
      </c>
      <c r="B7" s="8">
        <v>42000</v>
      </c>
      <c r="C7" s="4" t="s">
        <v>15</v>
      </c>
    </row>
    <row r="8" ht="40" customHeight="1" spans="1:3" x14ac:dyDescent="0.25">
      <c r="A8" s="7" t="s">
        <v>16</v>
      </c>
      <c r="B8" s="8">
        <v>4000</v>
      </c>
      <c r="C8" s="4" t="s">
        <v>17</v>
      </c>
    </row>
    <row r="9" ht="40" customHeight="1" spans="1:3" x14ac:dyDescent="0.25">
      <c r="A9" s="7" t="s">
        <v>18</v>
      </c>
      <c r="B9" s="8">
        <v>1500</v>
      </c>
      <c r="C9" s="4" t="s">
        <v>19</v>
      </c>
    </row>
    <row r="10" ht="40" customHeight="1" spans="1:3" x14ac:dyDescent="0.25">
      <c r="A10" s="7" t="s">
        <v>20</v>
      </c>
      <c r="B10" s="9">
        <f>SUM(B7:B9)</f>
        <v>47500</v>
      </c>
      <c r="C10" s="4" t="s">
        <v>21</v>
      </c>
    </row>
    <row r="11" ht="40" customHeight="1" spans="1:3" x14ac:dyDescent="0.25">
      <c r="A11" s="7" t="s">
        <v>22</v>
      </c>
      <c r="B11" s="8">
        <v>2500</v>
      </c>
      <c r="C11" s="4" t="s">
        <v>23</v>
      </c>
    </row>
    <row r="12" ht="40" customHeight="1" spans="1:3" x14ac:dyDescent="0.25">
      <c r="A12" s="7" t="s">
        <v>24</v>
      </c>
      <c r="B12" s="8">
        <v>1500</v>
      </c>
      <c r="C12" s="4" t="s">
        <v>25</v>
      </c>
    </row>
    <row r="13" ht="40" customHeight="1" spans="1:3" x14ac:dyDescent="0.25">
      <c r="A13" s="7" t="s">
        <v>26</v>
      </c>
      <c r="B13" s="8">
        <v>500</v>
      </c>
      <c r="C13" s="4" t="s">
        <v>27</v>
      </c>
    </row>
    <row r="14" ht="40" customHeight="1" spans="1:3" x14ac:dyDescent="0.25">
      <c r="A14" s="7" t="s">
        <v>28</v>
      </c>
      <c r="B14" s="9">
        <f>SUM(B11:B13)</f>
        <v>4500</v>
      </c>
      <c r="C14" s="4" t="s">
        <v>29</v>
      </c>
    </row>
    <row r="15" ht="40" customHeight="1" spans="1:3" x14ac:dyDescent="0.25">
      <c r="A15" s="7" t="s">
        <v>30</v>
      </c>
      <c r="B15" s="9">
        <f>B10-B14</f>
        <v>43000</v>
      </c>
      <c r="C15" s="4" t="s">
        <v>31</v>
      </c>
    </row>
    <row r="16" ht="40" customHeight="1" spans="1:3" x14ac:dyDescent="0.25">
      <c r="A16" s="7" t="s">
        <v>32</v>
      </c>
      <c r="B16" s="8">
        <v>6000</v>
      </c>
      <c r="C16" s="4" t="s">
        <v>33</v>
      </c>
    </row>
    <row r="17" ht="40" customHeight="1" spans="1:3" x14ac:dyDescent="0.25">
      <c r="A17" s="7" t="s">
        <v>34</v>
      </c>
      <c r="B17" s="8">
        <v>30000</v>
      </c>
      <c r="C17" s="4" t="s">
        <v>35</v>
      </c>
    </row>
    <row r="18" ht="40" customHeight="1" spans="1:3" x14ac:dyDescent="0.25">
      <c r="A18" s="7" t="s">
        <v>36</v>
      </c>
      <c r="B18" s="8">
        <v>600</v>
      </c>
      <c r="C18" s="4" t="s">
        <v>37</v>
      </c>
    </row>
    <row r="19" ht="40" customHeight="1" spans="1:3" x14ac:dyDescent="0.25">
      <c r="A19" s="7" t="s">
        <v>38</v>
      </c>
      <c r="C19" s="4" t="s">
        <v>39</v>
      </c>
    </row>
    <row r="20" ht="40" customHeight="1" spans="1:3" x14ac:dyDescent="0.25">
      <c r="A20" s="7" t="s">
        <v>40</v>
      </c>
      <c r="B20" s="8">
        <v>2300</v>
      </c>
      <c r="C20" s="4" t="s">
        <v>41</v>
      </c>
    </row>
    <row r="21" ht="40" customHeight="1" spans="1:3" x14ac:dyDescent="0.25">
      <c r="A21" s="7" t="s">
        <v>42</v>
      </c>
      <c r="B21" s="8">
        <v>0</v>
      </c>
      <c r="C21" s="4" t="s">
        <v>43</v>
      </c>
    </row>
    <row r="22" ht="40" customHeight="1" spans="1:3" x14ac:dyDescent="0.25">
      <c r="A22" s="7" t="s">
        <v>44</v>
      </c>
      <c r="B22" s="8">
        <v>0</v>
      </c>
      <c r="C22" s="4" t="s">
        <v>43</v>
      </c>
    </row>
    <row r="23" ht="40" customHeight="1" spans="1:3" x14ac:dyDescent="0.25">
      <c r="A23" s="7" t="s">
        <v>45</v>
      </c>
      <c r="B23" s="9">
        <f>B15-B20+B21-B22</f>
        <v>40700</v>
      </c>
      <c r="C23" s="4" t="s">
        <v>46</v>
      </c>
    </row>
    <row r="24" ht="40" customHeight="1" spans="1:3" x14ac:dyDescent="0.25">
      <c r="A24" s="7" t="s">
        <v>47</v>
      </c>
      <c r="B24" s="10"/>
      <c r="C24" s="4" t="s">
        <v>48</v>
      </c>
    </row>
    <row r="25" ht="40" customHeight="1" spans="1:3" x14ac:dyDescent="0.25">
      <c r="A25" s="7" t="s">
        <v>49</v>
      </c>
      <c r="B25" s="10"/>
      <c r="C25" s="4" t="s">
        <v>50</v>
      </c>
    </row>
    <row r="26" ht="40" customHeight="1" spans="1:3" x14ac:dyDescent="0.25">
      <c r="A26" s="7" t="s">
        <v>51</v>
      </c>
      <c r="B26" s="9" t="str">
        <f>IF(COUNT(B24:B25)=2,B24-B25,"")</f>
        <v/>
      </c>
      <c r="C26" s="4" t="s">
        <v>52</v>
      </c>
    </row>
    <row r="28" ht="60" customHeight="1" spans="1:3" x14ac:dyDescent="0.25">
      <c r="A28" s="11" t="s">
        <v>53</v>
      </c>
      <c r="B28" s="11"/>
      <c r="C28" s="11"/>
    </row>
  </sheetData>
  <mergeCells count="6">
    <mergeCell ref="A1:C1"/>
    <mergeCell ref="A2:C2"/>
    <mergeCell ref="A3:C3"/>
    <mergeCell ref="A4:C4"/>
    <mergeCell ref="A5:C5"/>
    <mergeCell ref="A28:C28"/>
  </mergeCells>
  <dataValidations count="5">
    <dataValidation type="whole" allowBlank="1" showErrorMessage="1" errorStyle="stop" errorTitle="0–1,000,000,000" error="NTD: 0–1,000,000,000; integer / 新臺幣整數元" sqref="B11:B13">
      <formula1>0</formula1>
      <formula2>1000000000</formula2>
    </dataValidation>
    <dataValidation type="whole" allowBlank="1" showErrorMessage="1" errorStyle="stop" errorTitle="0–1,000,000,000" error="NTD: 0–1,000,000,000; integer / 新臺幣整數元" sqref="B16:B18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0:B22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4:B25">
      <formula1>0</formula1>
      <formula2>1000000000</formula2>
    </dataValidation>
    <dataValidation type="whole" allowBlank="1" showErrorMessage="1" errorStyle="stop" errorTitle="0–1,000,000,000" error="NTD: 0–1,000,000,000; integer / 新臺幣整數元" sqref="B7:B9">
      <formula1>0</formula1>
      <formula2>1000000000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workbookViewId="0">
      <pane ySplit="6" topLeftCell="A7" activePane="bottomLeft" state="frozen"/>
      <selection pane="bottomLeft"/>
    </sheetView>
  </sheetViews>
  <sheetFormatPr defaultRowHeight="30" outlineLevelRow="0" outlineLevelCol="0" x14ac:dyDescent="55" customHeight="1"/>
  <cols>
    <col min="1" max="1" width="44" customWidth="1"/>
    <col min="2" max="2" width="22" customWidth="1"/>
    <col min="3" max="3" width="88" customWidth="1"/>
  </cols>
  <sheetData>
    <row r="1" ht="30" customHeight="1" spans="1:3" x14ac:dyDescent="0.25">
      <c r="A1" s="3" t="s">
        <v>0</v>
      </c>
      <c r="B1" s="3"/>
      <c r="C1" s="3"/>
    </row>
    <row r="2" ht="32" customHeight="1" spans="1:3" x14ac:dyDescent="0.25">
      <c r="A2" s="4" t="s">
        <v>1</v>
      </c>
      <c r="B2" s="4"/>
      <c r="C2" s="4"/>
    </row>
    <row r="3" ht="32" customHeight="1" spans="1:3" x14ac:dyDescent="0.25">
      <c r="A3" s="4" t="s">
        <v>10</v>
      </c>
      <c r="B3" s="4"/>
      <c r="C3" s="4"/>
    </row>
    <row r="4" ht="32" customHeight="1" spans="1:3" x14ac:dyDescent="0.25">
      <c r="A4" s="4" t="s">
        <v>2</v>
      </c>
      <c r="B4" s="4"/>
      <c r="C4" s="4"/>
    </row>
    <row r="5" ht="32" customHeight="1" spans="1:3" x14ac:dyDescent="0.25">
      <c r="A5" s="4" t="s">
        <v>4</v>
      </c>
      <c r="B5" s="4"/>
      <c r="C5" s="4"/>
    </row>
    <row r="6" ht="54" customHeight="1" spans="1:3" s="5" customFormat="1" x14ac:dyDescent="0.25">
      <c r="A6" s="6" t="s">
        <v>11</v>
      </c>
      <c r="B6" s="6" t="s">
        <v>12</v>
      </c>
      <c r="C6" s="6" t="s">
        <v>13</v>
      </c>
    </row>
    <row r="7" ht="40" customHeight="1" spans="1:3" x14ac:dyDescent="0.25">
      <c r="A7" s="7" t="s">
        <v>14</v>
      </c>
      <c r="B7" s="10"/>
      <c r="C7" s="4" t="s">
        <v>15</v>
      </c>
    </row>
    <row r="8" ht="40" customHeight="1" spans="1:3" x14ac:dyDescent="0.25">
      <c r="A8" s="7" t="s">
        <v>16</v>
      </c>
      <c r="B8" s="10"/>
      <c r="C8" s="4" t="s">
        <v>17</v>
      </c>
    </row>
    <row r="9" ht="40" customHeight="1" spans="1:3" x14ac:dyDescent="0.25">
      <c r="A9" s="7" t="s">
        <v>18</v>
      </c>
      <c r="B9" s="10"/>
      <c r="C9" s="4" t="s">
        <v>19</v>
      </c>
    </row>
    <row r="10" ht="40" customHeight="1" spans="1:3" x14ac:dyDescent="0.25">
      <c r="A10" s="7" t="s">
        <v>20</v>
      </c>
      <c r="B10" s="9">
        <f>SUM(B7:B9)</f>
        <v>0</v>
      </c>
      <c r="C10" s="4" t="s">
        <v>21</v>
      </c>
    </row>
    <row r="11" ht="40" customHeight="1" spans="1:3" x14ac:dyDescent="0.25">
      <c r="A11" s="7" t="s">
        <v>22</v>
      </c>
      <c r="B11" s="10"/>
      <c r="C11" s="4" t="s">
        <v>23</v>
      </c>
    </row>
    <row r="12" ht="40" customHeight="1" spans="1:3" x14ac:dyDescent="0.25">
      <c r="A12" s="7" t="s">
        <v>24</v>
      </c>
      <c r="B12" s="10"/>
      <c r="C12" s="4" t="s">
        <v>25</v>
      </c>
    </row>
    <row r="13" ht="40" customHeight="1" spans="1:3" x14ac:dyDescent="0.25">
      <c r="A13" s="7" t="s">
        <v>26</v>
      </c>
      <c r="B13" s="10"/>
      <c r="C13" s="4" t="s">
        <v>27</v>
      </c>
    </row>
    <row r="14" ht="40" customHeight="1" spans="1:3" x14ac:dyDescent="0.25">
      <c r="A14" s="7" t="s">
        <v>28</v>
      </c>
      <c r="B14" s="9">
        <f>SUM(B11:B13)</f>
        <v>0</v>
      </c>
      <c r="C14" s="4" t="s">
        <v>29</v>
      </c>
    </row>
    <row r="15" ht="40" customHeight="1" spans="1:3" x14ac:dyDescent="0.25">
      <c r="A15" s="7" t="s">
        <v>30</v>
      </c>
      <c r="B15" s="9">
        <f>B10-B14</f>
        <v>0</v>
      </c>
      <c r="C15" s="4" t="s">
        <v>31</v>
      </c>
    </row>
    <row r="16" ht="40" customHeight="1" spans="1:3" x14ac:dyDescent="0.25">
      <c r="A16" s="7" t="s">
        <v>32</v>
      </c>
      <c r="B16" s="10"/>
      <c r="C16" s="4" t="s">
        <v>33</v>
      </c>
    </row>
    <row r="17" ht="40" customHeight="1" spans="1:3" x14ac:dyDescent="0.25">
      <c r="A17" s="7" t="s">
        <v>34</v>
      </c>
      <c r="B17" s="10"/>
      <c r="C17" s="4" t="s">
        <v>35</v>
      </c>
    </row>
    <row r="18" ht="40" customHeight="1" spans="1:3" x14ac:dyDescent="0.25">
      <c r="A18" s="7" t="s">
        <v>36</v>
      </c>
      <c r="B18" s="10"/>
      <c r="C18" s="4" t="s">
        <v>37</v>
      </c>
    </row>
    <row r="19" ht="40" customHeight="1" spans="1:3" x14ac:dyDescent="0.25">
      <c r="A19" s="7" t="s">
        <v>38</v>
      </c>
      <c r="C19" s="4" t="s">
        <v>39</v>
      </c>
    </row>
    <row r="20" ht="40" customHeight="1" spans="1:3" x14ac:dyDescent="0.25">
      <c r="A20" s="7" t="s">
        <v>40</v>
      </c>
      <c r="B20" s="10"/>
      <c r="C20" s="4" t="s">
        <v>41</v>
      </c>
    </row>
    <row r="21" ht="40" customHeight="1" spans="1:3" x14ac:dyDescent="0.25">
      <c r="A21" s="7" t="s">
        <v>42</v>
      </c>
      <c r="B21" s="10"/>
      <c r="C21" s="4" t="s">
        <v>43</v>
      </c>
    </row>
    <row r="22" ht="40" customHeight="1" spans="1:3" x14ac:dyDescent="0.25">
      <c r="A22" s="7" t="s">
        <v>44</v>
      </c>
      <c r="B22" s="10"/>
      <c r="C22" s="4" t="s">
        <v>43</v>
      </c>
    </row>
    <row r="23" ht="40" customHeight="1" spans="1:3" x14ac:dyDescent="0.25">
      <c r="A23" s="7" t="s">
        <v>45</v>
      </c>
      <c r="B23" s="9">
        <f>B15-B20+B21-B22</f>
        <v>0</v>
      </c>
      <c r="C23" s="4" t="s">
        <v>46</v>
      </c>
    </row>
    <row r="24" ht="40" customHeight="1" spans="1:3" x14ac:dyDescent="0.25">
      <c r="A24" s="7" t="s">
        <v>47</v>
      </c>
      <c r="B24" s="10"/>
      <c r="C24" s="4" t="s">
        <v>48</v>
      </c>
    </row>
    <row r="25" ht="40" customHeight="1" spans="1:3" x14ac:dyDescent="0.25">
      <c r="A25" s="7" t="s">
        <v>49</v>
      </c>
      <c r="B25" s="10"/>
      <c r="C25" s="4" t="s">
        <v>50</v>
      </c>
    </row>
    <row r="26" ht="40" customHeight="1" spans="1:3" x14ac:dyDescent="0.25">
      <c r="A26" s="7" t="s">
        <v>51</v>
      </c>
      <c r="B26" s="9" t="str">
        <f>IF(COUNT(B24:B25)=2,B24-B25,"")</f>
        <v/>
      </c>
      <c r="C26" s="4" t="s">
        <v>52</v>
      </c>
    </row>
    <row r="28" ht="60" customHeight="1" spans="1:3" x14ac:dyDescent="0.25">
      <c r="A28" s="11" t="s">
        <v>53</v>
      </c>
      <c r="B28" s="11"/>
      <c r="C28" s="11"/>
    </row>
  </sheetData>
  <mergeCells count="6">
    <mergeCell ref="A1:C1"/>
    <mergeCell ref="A2:C2"/>
    <mergeCell ref="A3:C3"/>
    <mergeCell ref="A4:C4"/>
    <mergeCell ref="A5:C5"/>
    <mergeCell ref="A28:C28"/>
  </mergeCells>
  <dataValidations count="5">
    <dataValidation type="whole" allowBlank="1" showErrorMessage="1" errorStyle="stop" errorTitle="0–1,000,000,000" error="NTD: 0–1,000,000,000; integer / 新臺幣整數元" sqref="B11:B13">
      <formula1>0</formula1>
      <formula2>1000000000</formula2>
    </dataValidation>
    <dataValidation type="whole" allowBlank="1" showErrorMessage="1" errorStyle="stop" errorTitle="0–1,000,000,000" error="NTD: 0–1,000,000,000; integer / 新臺幣整數元" sqref="B16:B18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0:B22">
      <formula1>0</formula1>
      <formula2>1000000000</formula2>
    </dataValidation>
    <dataValidation type="whole" allowBlank="1" showErrorMessage="1" errorStyle="stop" errorTitle="0–1,000,000,000" error="NTD: 0–1,000,000,000; integer / 新臺幣整數元" sqref="B24:B25">
      <formula1>0</formula1>
      <formula2>1000000000</formula2>
    </dataValidation>
    <dataValidation type="whole" allowBlank="1" showErrorMessage="1" errorStyle="stop" errorTitle="0–1,000,000,000" error="NTD: 0–1,000,000,000; integer / 新臺幣整數元" sqref="B7:B9">
      <formula1>0</formula1>
      <formula2>1000000000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使用說明</vt:lpstr>
      <vt:lpstr>示範</vt:lpstr>
      <vt:lpstr>空白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好寓|租屋管理系統</dc:creator>
  <dc:title/>
  <dc:subject/>
  <dc:description/>
  <cp:keywords/>
  <cp:category/>
  <cp:lastModifiedBy>Unknown</cp:lastModifiedBy>
  <dcterms:created xsi:type="dcterms:W3CDTF">2026-10-30T00:00:00Z</dcterms:created>
  <dcterms:modified xsi:type="dcterms:W3CDTF">2026-10-30T00:00:00Z</dcterms:modified>
</cp:coreProperties>
</file>